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Prices 2020 Excel tables 2023 04-26 (active cell A1)\Fruits\"/>
    </mc:Choice>
  </mc:AlternateContent>
  <xr:revisionPtr revIDLastSave="0" documentId="8_{D2D5D838-E0A5-404D-84CA-1E356B015795}" xr6:coauthVersionLast="47" xr6:coauthVersionMax="47" xr10:uidLastSave="{00000000-0000-0000-0000-000000000000}"/>
  <bookViews>
    <workbookView xWindow="0" yWindow="780" windowWidth="55320" windowHeight="9840" xr2:uid="{00000000-000D-0000-FFFF-FFFF00000000}"/>
  </bookViews>
  <sheets>
    <sheet name="Grap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 l="1"/>
  <c r="G3" i="1" s="1"/>
  <c r="E4" i="1"/>
  <c r="G4" i="1" s="1"/>
  <c r="G6" i="1"/>
  <c r="G7" i="1"/>
</calcChain>
</file>

<file path=xl/sharedStrings.xml><?xml version="1.0" encoding="utf-8"?>
<sst xmlns="http://schemas.openxmlformats.org/spreadsheetml/2006/main" count="24" uniqueCount="20">
  <si>
    <t>Form</t>
  </si>
  <si>
    <t xml:space="preserve"> per pound</t>
  </si>
  <si>
    <t>pounds</t>
  </si>
  <si>
    <t>Juice</t>
  </si>
  <si>
    <t xml:space="preserve"> per pint</t>
  </si>
  <si>
    <t>Grapes—Average retail price per pound or pint and per cup equivalent, 2020</t>
  </si>
  <si>
    <t>Preparation yield factor</t>
  </si>
  <si>
    <t xml:space="preserve">Size of a cup equivalent </t>
  </si>
  <si>
    <t>Average price per cup equivalent</t>
  </si>
  <si>
    <t>fl. oz.</t>
  </si>
  <si>
    <r>
      <t>Average retail price</t>
    </r>
    <r>
      <rPr>
        <vertAlign val="superscript"/>
        <sz val="12"/>
        <rFont val="Arial"/>
        <family val="2"/>
      </rPr>
      <t xml:space="preserve"> </t>
    </r>
  </si>
  <si>
    <r>
      <t>Fresh</t>
    </r>
    <r>
      <rPr>
        <vertAlign val="superscript"/>
        <sz val="12"/>
        <rFont val="Arial"/>
        <family val="2"/>
      </rPr>
      <t>1</t>
    </r>
  </si>
  <si>
    <r>
      <t>Raisins</t>
    </r>
    <r>
      <rPr>
        <vertAlign val="superscript"/>
        <sz val="12"/>
        <rFont val="Arial"/>
        <family val="2"/>
      </rPr>
      <t>2</t>
    </r>
  </si>
  <si>
    <r>
      <t>Ready to drink</t>
    </r>
    <r>
      <rPr>
        <vertAlign val="superscript"/>
        <sz val="12"/>
        <rFont val="Arial"/>
        <family val="2"/>
      </rPr>
      <t>3</t>
    </r>
  </si>
  <si>
    <r>
      <t>Frozen</t>
    </r>
    <r>
      <rPr>
        <vertAlign val="superscript"/>
        <sz val="12"/>
        <rFont val="Arial"/>
        <family val="2"/>
      </rPr>
      <t>4</t>
    </r>
  </si>
  <si>
    <r>
      <rPr>
        <vertAlign val="superscript"/>
        <sz val="12"/>
        <rFont val="Arial"/>
        <family val="2"/>
      </rPr>
      <t>2</t>
    </r>
    <r>
      <rPr>
        <sz val="12"/>
        <rFont val="Arial"/>
        <family val="2"/>
      </rPr>
      <t xml:space="preserve">Excludes raisins with added flavors like orange, lemon, and cherry. </t>
    </r>
  </si>
  <si>
    <r>
      <rPr>
        <vertAlign val="superscript"/>
        <sz val="12"/>
        <rFont val="Arial"/>
        <family val="2"/>
      </rPr>
      <t>3</t>
    </r>
    <r>
      <rPr>
        <sz val="12"/>
        <rFont val="Arial"/>
        <family val="2"/>
      </rPr>
      <t xml:space="preserve">Includes refrigerated and unrefrigerated juice. </t>
    </r>
  </si>
  <si>
    <r>
      <rPr>
        <vertAlign val="superscript"/>
        <sz val="12"/>
        <rFont val="Arial"/>
        <family val="2"/>
      </rPr>
      <t>4</t>
    </r>
    <r>
      <rPr>
        <sz val="12"/>
        <rFont val="Arial"/>
        <family val="2"/>
      </rPr>
      <t>Includes juice sold as frozen concentrate. The consumer reconstitutes this juice after purchase by adding three containers of water per container of concentrate. Retail price is dollars per pint after reconstitution.</t>
    </r>
  </si>
  <si>
    <r>
      <rPr>
        <vertAlign val="superscript"/>
        <sz val="12"/>
        <rFont val="Arial"/>
        <family val="2"/>
      </rPr>
      <t>1</t>
    </r>
    <r>
      <rPr>
        <sz val="12"/>
        <rFont val="Arial"/>
        <family val="2"/>
      </rPr>
      <t>Excludes concord grapes. Includes other varieties of seedless grapes. The USDA National Nutrient Database for Standard Reference (SR) reports that inedible stems account for 4 percent of the retail product's weight, implying a preparation yield of 96 percent, when the grapes are eaten raw.</t>
    </r>
  </si>
  <si>
    <t>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</si>
</sst>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sz val="12"/>
      <name val="Calibri"/>
      <family val="2"/>
      <scheme val="minor"/>
    </font>
  </fonts>
  <fills count="3">
    <fill>
      <patternFill patternType="none"/>
    </fill>
    <fill>
      <patternFill patternType="gray125"/>
    </fill>
    <fill>
      <patternFill patternType="solid">
        <fgColor rgb="FFFFFFCC"/>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cellStyleXfs>
  <cellXfs count="35">
    <xf numFmtId="0" fontId="0" fillId="0" borderId="0" xfId="0"/>
    <xf numFmtId="0" fontId="3" fillId="0" borderId="0" xfId="3" applyFont="1" applyAlignment="1">
      <alignment vertical="center"/>
    </xf>
    <xf numFmtId="0" fontId="4" fillId="0" borderId="0" xfId="0" applyFont="1" applyAlignment="1">
      <alignment vertical="center"/>
    </xf>
    <xf numFmtId="0" fontId="4" fillId="0" borderId="0" xfId="0" applyFont="1"/>
    <xf numFmtId="0" fontId="5" fillId="0" borderId="13"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10"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0" xfId="0" applyNumberFormat="1" applyFont="1" applyBorder="1" applyAlignment="1">
      <alignment horizontal="centerContinuous" vertical="center"/>
    </xf>
    <xf numFmtId="0" fontId="5" fillId="0" borderId="14" xfId="0" applyFont="1" applyBorder="1" applyAlignment="1">
      <alignment horizontal="center" vertical="center" wrapText="1"/>
    </xf>
    <xf numFmtId="0" fontId="5" fillId="0" borderId="9" xfId="3" applyFont="1" applyBorder="1" applyAlignment="1">
      <alignment vertical="center"/>
    </xf>
    <xf numFmtId="164" fontId="5" fillId="0" borderId="5" xfId="3" applyNumberFormat="1" applyFont="1" applyBorder="1" applyAlignment="1">
      <alignment horizontal="center" vertical="center"/>
    </xf>
    <xf numFmtId="2" fontId="5" fillId="0" borderId="5" xfId="3" applyNumberFormat="1" applyFont="1" applyBorder="1" applyAlignment="1">
      <alignment horizontal="center" vertical="center"/>
    </xf>
    <xf numFmtId="0" fontId="5" fillId="0" borderId="7" xfId="3" applyFont="1" applyBorder="1" applyAlignment="1">
      <alignment horizontal="center" vertical="center"/>
    </xf>
    <xf numFmtId="0" fontId="5" fillId="0" borderId="5" xfId="3" applyFont="1" applyBorder="1" applyAlignment="1">
      <alignment horizontal="center" vertical="center"/>
    </xf>
    <xf numFmtId="164" fontId="5" fillId="0" borderId="6" xfId="3" applyNumberFormat="1" applyFont="1" applyBorder="1" applyAlignment="1">
      <alignment horizontal="center" vertical="center"/>
    </xf>
    <xf numFmtId="0" fontId="5" fillId="0" borderId="7" xfId="4" applyNumberFormat="1" applyFont="1" applyFill="1" applyBorder="1" applyAlignment="1">
      <alignment horizontal="center" vertical="center"/>
    </xf>
    <xf numFmtId="0" fontId="5" fillId="0" borderId="8" xfId="3" applyFont="1" applyBorder="1" applyAlignment="1">
      <alignment vertical="center"/>
    </xf>
    <xf numFmtId="0" fontId="4" fillId="0" borderId="7" xfId="0" applyFont="1" applyBorder="1" applyAlignment="1">
      <alignment vertical="center"/>
    </xf>
    <xf numFmtId="0" fontId="4" fillId="0" borderId="6" xfId="0" applyFont="1" applyBorder="1" applyAlignment="1">
      <alignment vertical="center"/>
    </xf>
    <xf numFmtId="0" fontId="5" fillId="0" borderId="5" xfId="3" applyFont="1" applyBorder="1" applyAlignment="1">
      <alignment horizontal="left" vertical="center" indent="1"/>
    </xf>
    <xf numFmtId="0" fontId="5" fillId="0" borderId="5" xfId="4" applyNumberFormat="1" applyFont="1" applyFill="1" applyBorder="1" applyAlignment="1">
      <alignment horizontal="center" vertical="center"/>
    </xf>
    <xf numFmtId="0" fontId="5" fillId="0" borderId="4" xfId="3" applyFont="1" applyBorder="1" applyAlignment="1">
      <alignment horizontal="left" vertical="center" indent="1"/>
    </xf>
    <xf numFmtId="164" fontId="5" fillId="0" borderId="4" xfId="3" applyNumberFormat="1" applyFont="1" applyBorder="1" applyAlignment="1">
      <alignment horizontal="center" vertical="center"/>
    </xf>
    <xf numFmtId="2" fontId="5" fillId="0" borderId="4" xfId="3" applyNumberFormat="1" applyFont="1" applyBorder="1" applyAlignment="1">
      <alignment horizontal="center" vertical="center"/>
    </xf>
    <xf numFmtId="0" fontId="5" fillId="0" borderId="4" xfId="4" applyNumberFormat="1" applyFont="1" applyFill="1" applyBorder="1" applyAlignment="1">
      <alignment horizontal="center" vertical="center"/>
    </xf>
    <xf numFmtId="0" fontId="5" fillId="0" borderId="4" xfId="3" applyFont="1" applyBorder="1" applyAlignment="1">
      <alignment horizontal="center" vertical="center"/>
    </xf>
    <xf numFmtId="165" fontId="7" fillId="0" borderId="5" xfId="0" applyNumberFormat="1" applyFont="1" applyBorder="1" applyAlignment="1">
      <alignment horizontal="center" vertical="center"/>
    </xf>
    <xf numFmtId="0" fontId="5" fillId="0" borderId="3" xfId="3" applyFont="1" applyBorder="1"/>
    <xf numFmtId="0" fontId="4" fillId="0" borderId="3" xfId="0" applyFont="1" applyBorder="1"/>
    <xf numFmtId="0" fontId="5" fillId="0" borderId="2" xfId="3" applyFont="1" applyBorder="1"/>
    <xf numFmtId="0" fontId="8" fillId="0" borderId="2" xfId="0" applyFont="1" applyBorder="1"/>
    <xf numFmtId="0" fontId="4" fillId="0" borderId="2" xfId="0" applyFont="1" applyBorder="1"/>
    <xf numFmtId="0" fontId="5" fillId="0" borderId="2" xfId="0" applyFont="1" applyBorder="1"/>
    <xf numFmtId="2" fontId="5" fillId="0" borderId="2" xfId="2" applyNumberFormat="1" applyFont="1" applyBorder="1"/>
  </cellXfs>
  <cellStyles count="9">
    <cellStyle name="Normal" xfId="0" builtinId="0"/>
    <cellStyle name="Normal 2" xfId="5" xr:uid="{00000000-0005-0000-0000-000001000000}"/>
    <cellStyle name="Normal 4" xfId="3" xr:uid="{00000000-0005-0000-0000-000002000000}"/>
    <cellStyle name="Normal 5" xfId="2" xr:uid="{00000000-0005-0000-0000-000003000000}"/>
    <cellStyle name="Note 3" xfId="6" xr:uid="{00000000-0005-0000-0000-000004000000}"/>
    <cellStyle name="Percent" xfId="1" builtinId="5"/>
    <cellStyle name="Percent 3" xfId="7" xr:uid="{00000000-0005-0000-0000-000006000000}"/>
    <cellStyle name="Percent 4" xfId="4"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workbookViewId="0"/>
  </sheetViews>
  <sheetFormatPr defaultRowHeight="15.75" x14ac:dyDescent="0.25"/>
  <cols>
    <col min="1" max="1" width="18" style="3" bestFit="1" customWidth="1"/>
    <col min="2" max="2" width="11.140625" style="3" customWidth="1"/>
    <col min="3" max="3" width="11.85546875" style="3" bestFit="1" customWidth="1"/>
    <col min="4" max="4" width="13.7109375" style="3" customWidth="1"/>
    <col min="5" max="5" width="9.5703125" style="3" customWidth="1"/>
    <col min="6" max="6" width="8.5703125" style="3" bestFit="1" customWidth="1"/>
    <col min="7" max="7" width="19.42578125" style="3" bestFit="1" customWidth="1"/>
    <col min="8" max="16384" width="9.140625" style="3"/>
  </cols>
  <sheetData>
    <row r="1" spans="1:7" ht="16.5" thickBot="1" x14ac:dyDescent="0.3">
      <c r="A1" s="1" t="s">
        <v>5</v>
      </c>
      <c r="B1" s="2"/>
      <c r="C1" s="2"/>
      <c r="D1" s="2"/>
      <c r="E1" s="2"/>
      <c r="F1" s="2"/>
      <c r="G1" s="2"/>
    </row>
    <row r="2" spans="1:7" ht="30.75" thickTop="1" x14ac:dyDescent="0.25">
      <c r="A2" s="4" t="s">
        <v>0</v>
      </c>
      <c r="B2" s="5" t="s">
        <v>10</v>
      </c>
      <c r="C2" s="6"/>
      <c r="D2" s="7" t="s">
        <v>6</v>
      </c>
      <c r="E2" s="5" t="s">
        <v>7</v>
      </c>
      <c r="F2" s="8"/>
      <c r="G2" s="9" t="s">
        <v>8</v>
      </c>
    </row>
    <row r="3" spans="1:7" ht="18" x14ac:dyDescent="0.25">
      <c r="A3" s="10" t="s">
        <v>11</v>
      </c>
      <c r="B3" s="11">
        <v>1.83981942797552</v>
      </c>
      <c r="C3" s="12" t="s">
        <v>1</v>
      </c>
      <c r="D3" s="13">
        <v>0.96</v>
      </c>
      <c r="E3" s="27">
        <f>150/453.59237</f>
        <v>0.33069339327731634</v>
      </c>
      <c r="F3" s="14" t="s">
        <v>2</v>
      </c>
      <c r="G3" s="15">
        <f>B3*E3/D3</f>
        <v>0.63376680172370392</v>
      </c>
    </row>
    <row r="4" spans="1:7" ht="18" x14ac:dyDescent="0.25">
      <c r="A4" s="10" t="s">
        <v>12</v>
      </c>
      <c r="B4" s="11">
        <v>3.78006733949851</v>
      </c>
      <c r="C4" s="12" t="s">
        <v>1</v>
      </c>
      <c r="D4" s="16">
        <v>1</v>
      </c>
      <c r="E4" s="27">
        <f>75/453.59237</f>
        <v>0.16534669663865817</v>
      </c>
      <c r="F4" s="14" t="s">
        <v>2</v>
      </c>
      <c r="G4" s="15">
        <f>B4*E4/D4</f>
        <v>0.6250216476577598</v>
      </c>
    </row>
    <row r="5" spans="1:7" x14ac:dyDescent="0.25">
      <c r="A5" s="17" t="s">
        <v>3</v>
      </c>
      <c r="B5" s="18"/>
      <c r="C5" s="18"/>
      <c r="D5" s="18"/>
      <c r="E5" s="18"/>
      <c r="F5" s="18"/>
      <c r="G5" s="19"/>
    </row>
    <row r="6" spans="1:7" ht="18" x14ac:dyDescent="0.25">
      <c r="A6" s="20" t="s">
        <v>13</v>
      </c>
      <c r="B6" s="11">
        <v>0.92147844054554096</v>
      </c>
      <c r="C6" s="12" t="s">
        <v>4</v>
      </c>
      <c r="D6" s="21">
        <v>1</v>
      </c>
      <c r="E6" s="14">
        <v>8</v>
      </c>
      <c r="F6" s="14" t="s">
        <v>9</v>
      </c>
      <c r="G6" s="11">
        <f>B6/2</f>
        <v>0.46073922027277048</v>
      </c>
    </row>
    <row r="7" spans="1:7" ht="18.75" thickBot="1" x14ac:dyDescent="0.3">
      <c r="A7" s="22" t="s">
        <v>14</v>
      </c>
      <c r="B7" s="23">
        <v>0.71185527538078897</v>
      </c>
      <c r="C7" s="24" t="s">
        <v>4</v>
      </c>
      <c r="D7" s="25">
        <v>1</v>
      </c>
      <c r="E7" s="26">
        <v>8</v>
      </c>
      <c r="F7" s="26" t="s">
        <v>9</v>
      </c>
      <c r="G7" s="23">
        <f>B7/2</f>
        <v>0.35592763769039448</v>
      </c>
    </row>
    <row r="8" spans="1:7" ht="19.5" thickTop="1" x14ac:dyDescent="0.25">
      <c r="A8" s="28" t="s">
        <v>18</v>
      </c>
      <c r="B8" s="29"/>
      <c r="C8" s="29"/>
      <c r="D8" s="29"/>
      <c r="E8" s="29"/>
      <c r="F8" s="29"/>
      <c r="G8" s="29"/>
    </row>
    <row r="9" spans="1:7" ht="18.75" x14ac:dyDescent="0.25">
      <c r="A9" s="30" t="s">
        <v>15</v>
      </c>
      <c r="B9" s="31"/>
      <c r="C9" s="31"/>
      <c r="D9" s="31"/>
      <c r="E9" s="31"/>
      <c r="F9" s="31"/>
      <c r="G9" s="31"/>
    </row>
    <row r="10" spans="1:7" ht="18.75" x14ac:dyDescent="0.25">
      <c r="A10" s="30" t="s">
        <v>16</v>
      </c>
      <c r="B10" s="32"/>
      <c r="C10" s="32"/>
      <c r="D10" s="32"/>
      <c r="E10" s="32"/>
      <c r="F10" s="32"/>
      <c r="G10" s="32"/>
    </row>
    <row r="11" spans="1:7" ht="18.75" x14ac:dyDescent="0.25">
      <c r="A11" s="33" t="s">
        <v>17</v>
      </c>
      <c r="B11" s="32"/>
      <c r="C11" s="32"/>
      <c r="D11" s="32"/>
      <c r="E11" s="32"/>
      <c r="F11" s="32"/>
      <c r="G11" s="32"/>
    </row>
    <row r="12" spans="1:7" x14ac:dyDescent="0.25">
      <c r="A12" s="34" t="s">
        <v>19</v>
      </c>
      <c r="B12" s="34"/>
      <c r="C12" s="34"/>
      <c r="D12" s="34"/>
      <c r="E12" s="34"/>
      <c r="F12" s="34"/>
      <c r="G12" s="3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Grapes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Grapes—Average retail price per pound or pint and per cup equivalent</dc:title>
  <dc:subject>Agricultural Economics</dc:subject>
  <dc:creator>Hayden Stewart; Jeffrey Hyman</dc:creator>
  <cp:keywords>Grapes, fruits and vegetables, average prices, retail stores, IRI Infoscan data, food consumption, edible cup equivalents, FPED, U.S. Department of Agriculture, USDA, Economic Research Service, ERS</cp:keywords>
  <dc:description>Excel table showing average price per cup equivalent for grapes in 2020.</dc:description>
  <cp:lastModifiedBy>Hyman, Jeffrey - REE-ERS, Washington, DC</cp:lastModifiedBy>
  <cp:revision/>
  <dcterms:created xsi:type="dcterms:W3CDTF">2015-03-11T14:06:09Z</dcterms:created>
  <dcterms:modified xsi:type="dcterms:W3CDTF">2023-05-20T02:38:16Z</dcterms:modified>
  <cp:category/>
  <cp:contentStatus/>
</cp:coreProperties>
</file>